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\Desktop\清\競泳関係\合宿関係\市合宿《強化》\静岡市強化練習会2024\事前資料\25.3月3回目\送信用\"/>
    </mc:Choice>
  </mc:AlternateContent>
  <xr:revisionPtr revIDLastSave="0" documentId="13_ncr:1_{626F787C-EAED-4882-8A8D-F4F78A4D0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突破選手出欠 " sheetId="14" r:id="rId1"/>
    <sheet name="指導者出欠（各クラブ1名以上）" sheetId="16" r:id="rId2"/>
  </sheets>
  <definedNames>
    <definedName name="_xlnm._FilterDatabase" localSheetId="1" hidden="1">'指導者出欠（各クラブ1名以上）'!$A$2:$Q$22</definedName>
    <definedName name="_xlnm._FilterDatabase" localSheetId="0" hidden="1">'標準突破選手出欠 '!$A$2:$R$38</definedName>
    <definedName name="_xlnm.Print_Area" localSheetId="1">'指導者出欠（各クラブ1名以上）'!$A$1:$Q$22</definedName>
    <definedName name="_xlnm.Print_Area" localSheetId="0">'標準突破選手出欠 '!$A$1:$S$32</definedName>
    <definedName name="_xlnm.Print_Titles" localSheetId="1">'指導者出欠（各クラブ1名以上）'!$1:$2</definedName>
    <definedName name="_xlnm.Print_Titles" localSheetId="0">'標準突破選手出欠 '!$1:$2</definedName>
  </definedNames>
  <calcPr calcId="181029"/>
</workbook>
</file>

<file path=xl/calcChain.xml><?xml version="1.0" encoding="utf-8"?>
<calcChain xmlns="http://schemas.openxmlformats.org/spreadsheetml/2006/main">
  <c r="O38" i="14" l="1"/>
  <c r="N38" i="14"/>
  <c r="M38" i="14"/>
  <c r="O37" i="14"/>
  <c r="N37" i="14"/>
  <c r="M37" i="14"/>
  <c r="O36" i="14"/>
  <c r="N36" i="14"/>
  <c r="M36" i="14"/>
  <c r="O35" i="14"/>
  <c r="N35" i="14"/>
  <c r="M35" i="14"/>
  <c r="O34" i="14"/>
  <c r="N34" i="14"/>
  <c r="M34" i="14"/>
  <c r="O33" i="14"/>
  <c r="N33" i="14"/>
  <c r="M33" i="14"/>
  <c r="M22" i="16"/>
  <c r="L22" i="16"/>
  <c r="K22" i="16"/>
  <c r="K38" i="14"/>
  <c r="J33" i="14"/>
  <c r="J34" i="14"/>
  <c r="J35" i="14"/>
  <c r="J36" i="14"/>
  <c r="J37" i="14"/>
  <c r="J38" i="14"/>
  <c r="Q37" i="14"/>
  <c r="Q33" i="14"/>
  <c r="R33" i="14"/>
  <c r="Q34" i="14"/>
  <c r="R34" i="14"/>
  <c r="Q35" i="14"/>
  <c r="R35" i="14"/>
  <c r="Q36" i="14"/>
  <c r="R36" i="14"/>
  <c r="R37" i="14"/>
  <c r="Q38" i="14"/>
  <c r="R38" i="14"/>
  <c r="P33" i="14"/>
  <c r="P34" i="14"/>
  <c r="P35" i="14"/>
  <c r="P36" i="14"/>
  <c r="P37" i="14"/>
  <c r="P38" i="14"/>
  <c r="L38" i="14"/>
  <c r="L37" i="14"/>
  <c r="K37" i="14"/>
  <c r="L36" i="14"/>
  <c r="K36" i="14"/>
  <c r="L35" i="14"/>
  <c r="K35" i="14"/>
  <c r="L34" i="14"/>
  <c r="K34" i="14"/>
  <c r="L33" i="14"/>
  <c r="K33" i="14"/>
  <c r="I22" i="16" l="1"/>
  <c r="P22" i="16"/>
  <c r="O22" i="16"/>
  <c r="N22" i="16"/>
  <c r="J22" i="16"/>
  <c r="H22" i="16"/>
</calcChain>
</file>

<file path=xl/sharedStrings.xml><?xml version="1.0" encoding="utf-8"?>
<sst xmlns="http://schemas.openxmlformats.org/spreadsheetml/2006/main" count="105" uniqueCount="70">
  <si>
    <t>学校名</t>
  </si>
  <si>
    <t>ＳＣ名</t>
    <rPh sb="2" eb="3">
      <t>メイ</t>
    </rPh>
    <phoneticPr fontId="2"/>
  </si>
  <si>
    <t>練習１</t>
    <rPh sb="0" eb="2">
      <t>レンシュウ</t>
    </rPh>
    <phoneticPr fontId="2"/>
  </si>
  <si>
    <t>昼</t>
    <rPh sb="0" eb="1">
      <t>ヒル</t>
    </rPh>
    <phoneticPr fontId="1"/>
  </si>
  <si>
    <t>練習２</t>
    <rPh sb="0" eb="2">
      <t>レンシュウ</t>
    </rPh>
    <phoneticPr fontId="2"/>
  </si>
  <si>
    <t>練習３</t>
    <rPh sb="0" eb="2">
      <t>レンシュウ</t>
    </rPh>
    <phoneticPr fontId="2"/>
  </si>
  <si>
    <t>昼食</t>
    <rPh sb="0" eb="2">
      <t>チュウショク</t>
    </rPh>
    <phoneticPr fontId="2"/>
  </si>
  <si>
    <t>練習４</t>
  </si>
  <si>
    <t>備考</t>
    <rPh sb="0" eb="2">
      <t>ビコウ</t>
    </rPh>
    <phoneticPr fontId="2"/>
  </si>
  <si>
    <t>氏　　名</t>
    <phoneticPr fontId="3"/>
  </si>
  <si>
    <t>NO.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</si>
  <si>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</si>
  <si>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</si>
  <si>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種別</t>
    <rPh sb="0" eb="2">
      <t>シュベツ</t>
    </rPh>
    <phoneticPr fontId="2"/>
  </si>
  <si>
    <t>学年</t>
    <rPh sb="0" eb="2">
      <t>ガクネン</t>
    </rPh>
    <phoneticPr fontId="3"/>
  </si>
  <si>
    <t>種目</t>
    <rPh sb="0" eb="2">
      <t>シュモク</t>
    </rPh>
    <phoneticPr fontId="3"/>
  </si>
  <si>
    <t>選手合計</t>
    <rPh sb="0" eb="2">
      <t>センシュ</t>
    </rPh>
    <rPh sb="2" eb="4">
      <t>ゴウケイ</t>
    </rPh>
    <phoneticPr fontId="4"/>
  </si>
  <si>
    <t>指導者合計</t>
    <rPh sb="0" eb="3">
      <t>シドウシャ</t>
    </rPh>
    <rPh sb="3" eb="5">
      <t>ゴウケイ</t>
    </rPh>
    <phoneticPr fontId="4"/>
  </si>
  <si>
    <t>所属学校名</t>
    <rPh sb="0" eb="2">
      <t>ショゾク</t>
    </rPh>
    <phoneticPr fontId="3"/>
  </si>
  <si>
    <t>所属ＳＣ名</t>
    <rPh sb="0" eb="2">
      <t>ショゾク</t>
    </rPh>
    <rPh sb="4" eb="5">
      <t>メイ</t>
    </rPh>
    <phoneticPr fontId="2"/>
  </si>
  <si>
    <t>担当希望</t>
    <rPh sb="0" eb="2">
      <t>タントウ</t>
    </rPh>
    <rPh sb="2" eb="4">
      <t>キボウ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</si>
  <si>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</si>
  <si>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</si>
  <si>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中学</t>
    <rPh sb="0" eb="2">
      <t>チュウガク</t>
    </rPh>
    <phoneticPr fontId="3"/>
  </si>
  <si>
    <t>小学</t>
    <rPh sb="0" eb="2">
      <t>ショウガク</t>
    </rPh>
    <phoneticPr fontId="3"/>
  </si>
  <si>
    <t>高校</t>
    <rPh sb="0" eb="2">
      <t>コウコウ</t>
    </rPh>
    <phoneticPr fontId="3"/>
  </si>
  <si>
    <t>自由形（S）</t>
    <rPh sb="0" eb="3">
      <t>ジユウガタ</t>
    </rPh>
    <phoneticPr fontId="3"/>
  </si>
  <si>
    <t>自由形（M）</t>
    <rPh sb="0" eb="3">
      <t>ジユウガタ</t>
    </rPh>
    <phoneticPr fontId="3"/>
  </si>
  <si>
    <t>自由形（L）</t>
    <rPh sb="0" eb="3">
      <t>ジユウガタ</t>
    </rPh>
    <phoneticPr fontId="3"/>
  </si>
  <si>
    <t>背泳ぎ</t>
    <rPh sb="0" eb="2">
      <t>セオヨ</t>
    </rPh>
    <phoneticPr fontId="3"/>
  </si>
  <si>
    <t>バタフライ</t>
    <phoneticPr fontId="3"/>
  </si>
  <si>
    <t>平泳ぎ</t>
    <rPh sb="0" eb="2">
      <t>ヒラオヨ</t>
    </rPh>
    <phoneticPr fontId="3"/>
  </si>
  <si>
    <t>個人メドレー</t>
    <rPh sb="0" eb="2">
      <t>コジン</t>
    </rPh>
    <phoneticPr fontId="3"/>
  </si>
  <si>
    <t>○</t>
  </si>
  <si>
    <t>×</t>
    <phoneticPr fontId="3"/>
  </si>
  <si>
    <t>アケアクラブ</t>
  </si>
  <si>
    <t>寺尾 涼介</t>
    <rPh sb="0" eb="2">
      <t>テラオ</t>
    </rPh>
    <rPh sb="3" eb="5">
      <t>リョウ</t>
    </rPh>
    <phoneticPr fontId="3"/>
  </si>
  <si>
    <t>セイシン葵の森</t>
    <rPh sb="4" eb="5">
      <t>アオイ</t>
    </rPh>
    <rPh sb="6" eb="7">
      <t>モリ</t>
    </rPh>
    <phoneticPr fontId="3"/>
  </si>
  <si>
    <t>丹羽　俊幸</t>
    <rPh sb="0" eb="2">
      <t>ニワ</t>
    </rPh>
    <rPh sb="3" eb="5">
      <t>トシユキ</t>
    </rPh>
    <phoneticPr fontId="3"/>
  </si>
  <si>
    <t>森　博章</t>
    <rPh sb="0" eb="1">
      <t>モリ</t>
    </rPh>
    <rPh sb="2" eb="4">
      <t>ヒロアキ</t>
    </rPh>
    <phoneticPr fontId="3"/>
  </si>
  <si>
    <t>静岡県スポーツ協会
静岡県立水泳場</t>
    <rPh sb="0" eb="3">
      <t>シズオカケン</t>
    </rPh>
    <rPh sb="7" eb="9">
      <t>キョウカイ</t>
    </rPh>
    <rPh sb="10" eb="17">
      <t>シズオカケンリツスイエイジョウ</t>
    </rPh>
    <phoneticPr fontId="3"/>
  </si>
  <si>
    <t>山﨑　圭市</t>
    <rPh sb="0" eb="2">
      <t>ヤマザキ</t>
    </rPh>
    <rPh sb="3" eb="4">
      <t>ケイ</t>
    </rPh>
    <rPh sb="4" eb="5">
      <t>イチ</t>
    </rPh>
    <phoneticPr fontId="3"/>
  </si>
  <si>
    <t>とこはSS</t>
  </si>
  <si>
    <t>東京ドーム草薙</t>
    <rPh sb="0" eb="2">
      <t>トウキョウ</t>
    </rPh>
    <rPh sb="5" eb="7">
      <t>クサナギ</t>
    </rPh>
    <phoneticPr fontId="3"/>
  </si>
  <si>
    <t>豊田　恭平</t>
    <rPh sb="0" eb="2">
      <t>トヨダ</t>
    </rPh>
    <rPh sb="3" eb="5">
      <t>キョウヘイ</t>
    </rPh>
    <phoneticPr fontId="3"/>
  </si>
  <si>
    <t>1985/8/</t>
  </si>
  <si>
    <t>レオリブレ</t>
  </si>
  <si>
    <t>清　渉</t>
    <rPh sb="0" eb="1">
      <t>セイ</t>
    </rPh>
    <rPh sb="2" eb="3">
      <t>ワタル</t>
    </rPh>
    <phoneticPr fontId="3"/>
  </si>
  <si>
    <t>美濃部　行弘</t>
    <rPh sb="0" eb="3">
      <t>ミノベ</t>
    </rPh>
    <rPh sb="4" eb="6">
      <t>ユキヒロ</t>
    </rPh>
    <phoneticPr fontId="3"/>
  </si>
  <si>
    <t>山本　祥代</t>
    <rPh sb="0" eb="2">
      <t>ヤマモト</t>
    </rPh>
    <rPh sb="3" eb="5">
      <t>サチヨ</t>
    </rPh>
    <phoneticPr fontId="3"/>
  </si>
  <si>
    <t>松原　未来</t>
    <rPh sb="0" eb="2">
      <t>マツバラ</t>
    </rPh>
    <rPh sb="3" eb="5">
      <t>ミク</t>
    </rPh>
    <phoneticPr fontId="3"/>
  </si>
  <si>
    <t>鈴木　一夫</t>
    <rPh sb="0" eb="2">
      <t>スズキ</t>
    </rPh>
    <rPh sb="3" eb="5">
      <t>カズオ</t>
    </rPh>
    <phoneticPr fontId="3"/>
  </si>
  <si>
    <t>静岡学園</t>
    <rPh sb="0" eb="2">
      <t>シズオカ</t>
    </rPh>
    <rPh sb="2" eb="4">
      <t>ガクエン</t>
    </rPh>
    <phoneticPr fontId="3"/>
  </si>
  <si>
    <t>八木　哲宏</t>
    <rPh sb="0" eb="2">
      <t>ヤギ</t>
    </rPh>
    <rPh sb="3" eb="5">
      <t>テツヒロ</t>
    </rPh>
    <phoneticPr fontId="3"/>
  </si>
  <si>
    <t>毎熊 健一</t>
    <rPh sb="0" eb="2">
      <t>マイクマ</t>
    </rPh>
    <rPh sb="3" eb="5">
      <t>ケンイティ</t>
    </rPh>
    <phoneticPr fontId="3"/>
  </si>
  <si>
    <t>堂本　恭平</t>
    <rPh sb="0" eb="2">
      <t>ドウモト</t>
    </rPh>
    <rPh sb="3" eb="5">
      <t>キョウヘイ</t>
    </rPh>
    <phoneticPr fontId="3"/>
  </si>
  <si>
    <t>渡邉　珠美</t>
    <rPh sb="0" eb="2">
      <t>ワタナベ</t>
    </rPh>
    <rPh sb="3" eb="5">
      <t>タマミ</t>
    </rPh>
    <phoneticPr fontId="3"/>
  </si>
  <si>
    <t>女</t>
    <rPh sb="0" eb="1">
      <t>オンナ</t>
    </rPh>
    <phoneticPr fontId="3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</si>
  <si>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</si>
  <si>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</si>
  <si>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</si>
  <si>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（男子）</t>
    <rPh sb="1" eb="3">
      <t>ダンシ</t>
    </rPh>
    <phoneticPr fontId="3"/>
  </si>
  <si>
    <t>（女子）</t>
    <rPh sb="1" eb="3">
      <t>ジョシ</t>
    </rPh>
    <phoneticPr fontId="3"/>
  </si>
  <si>
    <t>女</t>
  </si>
  <si>
    <t>水夢館ST</t>
    <rPh sb="0" eb="3">
      <t>スイユメカン</t>
    </rPh>
    <phoneticPr fontId="3"/>
  </si>
  <si>
    <t>増田　春美</t>
    <rPh sb="0" eb="2">
      <t>マスダ</t>
    </rPh>
    <rPh sb="3" eb="5">
      <t>ハルミ</t>
    </rPh>
    <phoneticPr fontId="3"/>
  </si>
  <si>
    <t>和田　哲</t>
    <rPh sb="0" eb="2">
      <t>ワダ</t>
    </rPh>
    <rPh sb="3" eb="4">
      <t>テツ</t>
    </rPh>
    <phoneticPr fontId="3"/>
  </si>
  <si>
    <t>強化委員長</t>
    <rPh sb="0" eb="5">
      <t>キョウカイインチョウ</t>
    </rPh>
    <phoneticPr fontId="3"/>
  </si>
  <si>
    <t>ヘッドコーチ</t>
    <phoneticPr fontId="3"/>
  </si>
  <si>
    <t>総務</t>
    <rPh sb="0" eb="2">
      <t>ソウム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</si>
</sst>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AR P丸ゴシック体E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5" fillId="0" borderId="2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0" fillId="2" borderId="31" xfId="0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0" fillId="0" borderId="2" xfId="0" applyNumberFormat="1" applyBorder="1" applyAlignment="1">
      <alignment horizontal="right" vertical="center"/>
    </xf>
    <xf numFmtId="56" fontId="5" fillId="0" borderId="6" xfId="0" applyNumberFormat="1" applyFont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56" fontId="5" fillId="0" borderId="5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34998626667073579"/>
        </patternFill>
      </fill>
    </dxf>
    <dxf>
      <fill>
        <patternFill>
          <bgColor rgb="FFFEE8EA"/>
        </patternFill>
      </fill>
    </dxf>
    <dxf>
      <fill>
        <patternFill>
          <bgColor rgb="FF7030A0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EE8EA"/>
        </patternFill>
      </fill>
    </dxf>
    <dxf>
      <fill>
        <patternFill>
          <bgColor theme="0" tint="-0.34998626667073579"/>
        </patternFill>
      </fill>
    </dxf>
    <dxf>
      <fill>
        <patternFill>
          <bgColor rgb="FFFEE8EA"/>
        </patternFill>
      </fill>
    </dxf>
    <dxf>
      <fill>
        <patternFill>
          <bgColor rgb="FFE1EFFF"/>
        </patternFill>
      </fill>
    </dxf>
    <dxf>
      <fill>
        <patternFill>
          <bgColor rgb="FFFEE8EA"/>
        </patternFill>
      </fill>
    </dxf>
    <dxf>
      <fill>
        <patternFill>
          <bgColor rgb="FFE1EFFF"/>
        </patternFill>
      </fill>
    </dxf>
    <dxf>
      <fill>
        <patternFill>
          <bgColor theme="0" tint="-0.34998626667073579"/>
        </patternFill>
      </fill>
    </dxf>
    <dxf>
      <fill>
        <patternFill>
          <bgColor rgb="FFFEE8EA"/>
        </patternFill>
      </fill>
    </dxf>
    <dxf>
      <fill>
        <patternFill>
          <bgColor rgb="FFE1EFFF"/>
        </patternFill>
      </fill>
    </dxf>
    <dxf>
      <fill>
        <patternFill>
          <bgColor theme="0" tint="-0.34998626667073579"/>
        </patternFill>
      </fill>
    </dxf>
    <dxf>
      <fill>
        <patternFill>
          <bgColor rgb="FFFEE8EA"/>
        </patternFill>
      </fill>
    </dxf>
    <dxf>
      <fill>
        <patternFill>
          <bgColor rgb="FFE1EF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EE8EA"/>
        </patternFill>
      </fill>
    </dxf>
    <dxf>
      <fill>
        <patternFill>
          <bgColor rgb="FFE1EFFF"/>
        </patternFill>
      </fill>
    </dxf>
    <dxf>
      <fill>
        <patternFill>
          <bgColor theme="0" tint="-0.34998626667073579"/>
        </patternFill>
      </fill>
    </dxf>
    <dxf>
      <fill>
        <patternFill>
          <bgColor rgb="FFFEE8EA"/>
        </patternFill>
      </fill>
    </dxf>
    <dxf>
      <fill>
        <patternFill>
          <bgColor rgb="FFE1EFFF"/>
        </patternFill>
      </fill>
    </dxf>
  </dxfs>
  <tableStyles count="0" defaultTableStyle="TableStyleMedium2" defaultPivotStyle="PivotStyleLight16"/>
  <colors>
    <mruColors>
      <color rgb="FFCCFFCC"/>
      <color rgb="FFE1EFFF"/>
      <color rgb="FFDDEFFF"/>
      <color rgb="FFFEE8EA"/>
      <color rgb="FFFFEFF1"/>
      <color rgb="FFFEECFB"/>
      <color rgb="FFCCECFF"/>
      <color rgb="FFFFCCFF"/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zoomScale="70" zoomScaleNormal="70" workbookViewId="0">
      <pane ySplit="2" topLeftCell="A3" activePane="bottomLeft" state="frozen"/>
      <selection pane="bottomLeft" activeCell="D7" sqref="D7"/>
    </sheetView>
  </sheetViews>
  <sheetFormatPr defaultRowHeight="13.5"/>
  <cols>
    <col min="1" max="1" width="4.5" bestFit="1" customWidth="1"/>
    <col min="2" max="2" width="15.25" customWidth="1"/>
    <col min="3" max="3" width="5" style="1" customWidth="1"/>
    <col min="4" max="4" width="5.125" style="1" customWidth="1"/>
    <col min="5" max="5" width="5" style="1" customWidth="1"/>
    <col min="6" max="6" width="14.625" customWidth="1"/>
    <col min="7" max="7" width="15.5" customWidth="1"/>
    <col min="8" max="8" width="11.25" style="1" customWidth="1"/>
    <col min="9" max="9" width="12.5" style="2" customWidth="1"/>
    <col min="10" max="18" width="6.125" customWidth="1"/>
    <col min="19" max="19" width="17.625" bestFit="1" customWidth="1"/>
    <col min="20" max="21" width="8.5" customWidth="1"/>
  </cols>
  <sheetData>
    <row r="1" spans="1:21" ht="27.95" customHeight="1">
      <c r="A1" s="7"/>
      <c r="B1" s="7"/>
      <c r="C1" s="8"/>
      <c r="D1" s="8"/>
      <c r="E1" s="8"/>
      <c r="F1" s="7"/>
      <c r="G1" s="7"/>
      <c r="H1" s="8"/>
      <c r="I1" s="8"/>
      <c r="J1" s="54">
        <v>45739</v>
      </c>
      <c r="K1" s="55"/>
      <c r="L1" s="56"/>
      <c r="M1" s="57">
        <v>45740</v>
      </c>
      <c r="N1" s="55"/>
      <c r="O1" s="56"/>
      <c r="P1" s="57">
        <v>45741</v>
      </c>
      <c r="Q1" s="55"/>
      <c r="R1" s="56"/>
      <c r="S1" s="7"/>
    </row>
    <row r="2" spans="1:21" s="1" customFormat="1" ht="27.95" customHeight="1">
      <c r="A2" s="8" t="s">
        <v>10</v>
      </c>
      <c r="B2" s="8" t="s">
        <v>9</v>
      </c>
      <c r="C2" s="8" t="s">
        <v>12</v>
      </c>
      <c r="D2" s="8" t="s">
        <v>13</v>
      </c>
      <c r="E2" s="8" t="s">
        <v>14</v>
      </c>
      <c r="F2" s="8" t="s">
        <v>0</v>
      </c>
      <c r="G2" s="8" t="s">
        <v>1</v>
      </c>
      <c r="H2" s="8" t="s">
        <v>15</v>
      </c>
      <c r="I2" s="8" t="s">
        <v>11</v>
      </c>
      <c r="J2" s="12" t="s">
        <v>2</v>
      </c>
      <c r="K2" s="9" t="s">
        <v>3</v>
      </c>
      <c r="L2" s="8" t="s">
        <v>4</v>
      </c>
      <c r="M2" s="8" t="s">
        <v>5</v>
      </c>
      <c r="N2" s="9" t="s">
        <v>6</v>
      </c>
      <c r="O2" s="8" t="s">
        <v>7</v>
      </c>
      <c r="P2" s="8" t="s">
        <v>5</v>
      </c>
      <c r="Q2" s="9" t="s">
        <v>6</v>
      </c>
      <c r="R2" s="8" t="s">
        <v>7</v>
      </c>
      <c r="S2" s="8" t="s">
        <v>8</v>
      </c>
    </row>
    <row r="3" spans="1:21" ht="27.75" customHeight="1">
      <c r="A3" s="4">
        <v>1</v>
      </c>
      <c r="B3" s="4"/>
      <c r="C3" s="3"/>
      <c r="D3" s="3"/>
      <c r="E3" s="3"/>
      <c r="F3" s="4"/>
      <c r="G3" s="4"/>
      <c r="H3" s="3"/>
      <c r="I3" s="10"/>
      <c r="J3" s="13"/>
      <c r="K3" s="5"/>
      <c r="L3" s="3"/>
      <c r="M3" s="3"/>
      <c r="N3" s="5"/>
      <c r="O3" s="3"/>
      <c r="P3" s="3"/>
      <c r="Q3" s="5"/>
      <c r="R3" s="3"/>
      <c r="S3" s="4"/>
      <c r="U3" t="s">
        <v>21</v>
      </c>
    </row>
    <row r="4" spans="1:21" ht="27.75" customHeight="1">
      <c r="A4" s="4">
        <v>2</v>
      </c>
      <c r="B4" s="4"/>
      <c r="C4" s="3"/>
      <c r="D4" s="3"/>
      <c r="E4" s="3"/>
      <c r="F4" s="4"/>
      <c r="G4" s="4"/>
      <c r="H4" s="3"/>
      <c r="I4" s="10"/>
      <c r="J4" s="13"/>
      <c r="K4" s="5"/>
      <c r="L4" s="3"/>
      <c r="M4" s="3"/>
      <c r="N4" s="5"/>
      <c r="O4" s="3"/>
      <c r="P4" s="3"/>
      <c r="Q4" s="5"/>
      <c r="R4" s="3"/>
      <c r="S4" s="4"/>
      <c r="U4" t="s">
        <v>22</v>
      </c>
    </row>
    <row r="5" spans="1:21" ht="27.75" customHeight="1">
      <c r="A5" s="4">
        <v>3</v>
      </c>
      <c r="B5" s="4"/>
      <c r="C5" s="3"/>
      <c r="D5" s="3"/>
      <c r="E5" s="3"/>
      <c r="F5" s="4"/>
      <c r="G5" s="4"/>
      <c r="H5" s="3"/>
      <c r="I5" s="10"/>
      <c r="J5" s="13"/>
      <c r="K5" s="5"/>
      <c r="L5" s="3"/>
      <c r="M5" s="3"/>
      <c r="N5" s="5"/>
      <c r="O5" s="3"/>
      <c r="P5" s="3"/>
      <c r="Q5" s="5"/>
      <c r="R5" s="3"/>
      <c r="S5" s="4"/>
      <c r="U5" t="s">
        <v>24</v>
      </c>
    </row>
    <row r="6" spans="1:21" ht="27.75" customHeight="1">
      <c r="A6" s="4">
        <v>4</v>
      </c>
      <c r="B6" s="4"/>
      <c r="C6" s="3"/>
      <c r="D6" s="3"/>
      <c r="E6" s="3"/>
      <c r="F6" s="4"/>
      <c r="G6" s="4"/>
      <c r="H6" s="3"/>
      <c r="I6" s="10"/>
      <c r="J6" s="13"/>
      <c r="K6" s="5"/>
      <c r="L6" s="3"/>
      <c r="M6" s="3"/>
      <c r="N6" s="5"/>
      <c r="O6" s="3"/>
      <c r="P6" s="3"/>
      <c r="Q6" s="5"/>
      <c r="R6" s="3"/>
      <c r="S6" s="4"/>
      <c r="U6" t="s">
        <v>23</v>
      </c>
    </row>
    <row r="7" spans="1:21" ht="27.75" customHeight="1">
      <c r="A7" s="4">
        <v>5</v>
      </c>
      <c r="B7" s="4"/>
      <c r="C7" s="3"/>
      <c r="D7" s="3"/>
      <c r="E7" s="3"/>
      <c r="F7" s="4"/>
      <c r="G7" s="4"/>
      <c r="H7" s="3"/>
      <c r="I7" s="10"/>
      <c r="J7" s="13"/>
      <c r="K7" s="5"/>
      <c r="L7" s="3"/>
      <c r="M7" s="3"/>
      <c r="N7" s="5"/>
      <c r="O7" s="3"/>
      <c r="P7" s="3"/>
      <c r="Q7" s="5"/>
      <c r="R7" s="3"/>
      <c r="S7" s="4"/>
      <c r="U7" t="s">
        <v>25</v>
      </c>
    </row>
    <row r="8" spans="1:21" ht="27.75" customHeight="1">
      <c r="A8" s="4">
        <v>6</v>
      </c>
      <c r="B8" s="4"/>
      <c r="C8" s="3"/>
      <c r="D8" s="3"/>
      <c r="E8" s="3"/>
      <c r="F8" s="4"/>
      <c r="G8" s="4"/>
      <c r="H8" s="3"/>
      <c r="I8" s="10"/>
      <c r="J8" s="13"/>
      <c r="K8" s="5"/>
      <c r="L8" s="3"/>
      <c r="M8" s="3"/>
      <c r="N8" s="5"/>
      <c r="O8" s="3"/>
      <c r="P8" s="3"/>
      <c r="Q8" s="5"/>
      <c r="R8" s="3"/>
      <c r="S8" s="4"/>
      <c r="U8">
        <v>1</v>
      </c>
    </row>
    <row r="9" spans="1:21" ht="27.75" customHeight="1">
      <c r="A9" s="4">
        <v>7</v>
      </c>
      <c r="B9" s="4"/>
      <c r="C9" s="3"/>
      <c r="D9" s="3"/>
      <c r="E9" s="3"/>
      <c r="F9" s="4"/>
      <c r="G9" s="4"/>
      <c r="H9" s="3"/>
      <c r="I9" s="10"/>
      <c r="J9" s="13"/>
      <c r="K9" s="5"/>
      <c r="L9" s="3"/>
      <c r="M9" s="3"/>
      <c r="N9" s="5"/>
      <c r="O9" s="3"/>
      <c r="P9" s="3"/>
      <c r="Q9" s="5"/>
      <c r="R9" s="3"/>
      <c r="S9" s="4"/>
      <c r="U9">
        <v>2</v>
      </c>
    </row>
    <row r="10" spans="1:21" ht="27.75" customHeight="1">
      <c r="A10" s="4">
        <v>8</v>
      </c>
      <c r="B10" s="4"/>
      <c r="C10" s="3"/>
      <c r="D10" s="3"/>
      <c r="E10" s="3"/>
      <c r="F10" s="4"/>
      <c r="G10" s="4"/>
      <c r="H10" s="3"/>
      <c r="I10" s="10"/>
      <c r="J10" s="13"/>
      <c r="K10" s="5"/>
      <c r="L10" s="3"/>
      <c r="M10" s="3"/>
      <c r="N10" s="5"/>
      <c r="O10" s="3"/>
      <c r="P10" s="3"/>
      <c r="Q10" s="5"/>
      <c r="R10" s="3"/>
      <c r="S10" s="4"/>
      <c r="U10">
        <v>3</v>
      </c>
    </row>
    <row r="11" spans="1:21" ht="27.75" customHeight="1">
      <c r="A11" s="4">
        <v>9</v>
      </c>
      <c r="B11" s="4"/>
      <c r="C11" s="3"/>
      <c r="D11" s="3"/>
      <c r="E11" s="3"/>
      <c r="F11" s="4"/>
      <c r="G11" s="4"/>
      <c r="H11" s="3"/>
      <c r="I11" s="10"/>
      <c r="J11" s="13"/>
      <c r="K11" s="5"/>
      <c r="L11" s="3"/>
      <c r="M11" s="3"/>
      <c r="N11" s="5"/>
      <c r="O11" s="3"/>
      <c r="P11" s="3"/>
      <c r="Q11" s="5"/>
      <c r="R11" s="3"/>
      <c r="S11" s="4"/>
      <c r="U11">
        <v>4</v>
      </c>
    </row>
    <row r="12" spans="1:21" ht="27.75" customHeight="1">
      <c r="A12" s="4">
        <v>10</v>
      </c>
      <c r="B12" s="4"/>
      <c r="C12" s="3"/>
      <c r="D12" s="3"/>
      <c r="E12" s="3"/>
      <c r="F12" s="4"/>
      <c r="G12" s="4"/>
      <c r="H12" s="3"/>
      <c r="I12" s="10"/>
      <c r="J12" s="13"/>
      <c r="K12" s="5"/>
      <c r="L12" s="3"/>
      <c r="M12" s="3"/>
      <c r="N12" s="5"/>
      <c r="O12" s="3"/>
      <c r="P12" s="3"/>
      <c r="Q12" s="5"/>
      <c r="R12" s="3"/>
      <c r="S12" s="4"/>
      <c r="U12">
        <v>5</v>
      </c>
    </row>
    <row r="13" spans="1:21" ht="27.75" customHeight="1">
      <c r="A13" s="4">
        <v>11</v>
      </c>
      <c r="B13" s="4"/>
      <c r="C13" s="3"/>
      <c r="D13" s="3"/>
      <c r="E13" s="3"/>
      <c r="F13" s="4"/>
      <c r="G13" s="4"/>
      <c r="H13" s="3"/>
      <c r="I13" s="10"/>
      <c r="J13" s="13"/>
      <c r="K13" s="5"/>
      <c r="L13" s="3"/>
      <c r="M13" s="3"/>
      <c r="N13" s="5"/>
      <c r="O13" s="3"/>
      <c r="P13" s="3"/>
      <c r="Q13" s="5"/>
      <c r="R13" s="3"/>
      <c r="S13" s="4"/>
      <c r="U13">
        <v>6</v>
      </c>
    </row>
    <row r="14" spans="1:21" ht="27.75" customHeight="1">
      <c r="A14" s="4">
        <v>12</v>
      </c>
      <c r="B14" s="4"/>
      <c r="C14" s="3"/>
      <c r="D14" s="3"/>
      <c r="E14" s="3"/>
      <c r="F14" s="4"/>
      <c r="G14" s="4"/>
      <c r="H14" s="3"/>
      <c r="I14" s="10"/>
      <c r="J14" s="13"/>
      <c r="K14" s="5"/>
      <c r="L14" s="3"/>
      <c r="M14" s="3"/>
      <c r="N14" s="5"/>
      <c r="O14" s="3"/>
      <c r="P14" s="3"/>
      <c r="Q14" s="5"/>
      <c r="R14" s="3"/>
      <c r="S14" s="4"/>
      <c r="U14" t="s">
        <v>26</v>
      </c>
    </row>
    <row r="15" spans="1:21" ht="27.75" customHeight="1">
      <c r="A15" s="4">
        <v>13</v>
      </c>
      <c r="B15" s="4"/>
      <c r="C15" s="3"/>
      <c r="D15" s="3"/>
      <c r="E15" s="3"/>
      <c r="F15" s="4"/>
      <c r="G15" s="4"/>
      <c r="H15" s="3"/>
      <c r="I15" s="10"/>
      <c r="J15" s="13"/>
      <c r="K15" s="5"/>
      <c r="L15" s="3"/>
      <c r="M15" s="3"/>
      <c r="N15" s="5"/>
      <c r="O15" s="3"/>
      <c r="P15" s="3"/>
      <c r="Q15" s="5"/>
      <c r="R15" s="3"/>
      <c r="S15" s="4"/>
      <c r="U15" t="s">
        <v>27</v>
      </c>
    </row>
    <row r="16" spans="1:21" ht="27.75" customHeight="1">
      <c r="A16" s="4">
        <v>14</v>
      </c>
      <c r="B16" s="4"/>
      <c r="C16" s="3"/>
      <c r="D16" s="3"/>
      <c r="E16" s="3"/>
      <c r="F16" s="4"/>
      <c r="G16" s="4"/>
      <c r="H16" s="3"/>
      <c r="I16" s="10"/>
      <c r="J16" s="13"/>
      <c r="K16" s="5"/>
      <c r="L16" s="3"/>
      <c r="M16" s="3"/>
      <c r="N16" s="5"/>
      <c r="O16" s="3"/>
      <c r="P16" s="3"/>
      <c r="Q16" s="5"/>
      <c r="R16" s="3"/>
      <c r="S16" s="4"/>
      <c r="U16" t="s">
        <v>28</v>
      </c>
    </row>
    <row r="17" spans="1:21" ht="27.75" customHeight="1">
      <c r="A17" s="4">
        <v>15</v>
      </c>
      <c r="B17" s="4"/>
      <c r="C17" s="3"/>
      <c r="D17" s="3"/>
      <c r="E17" s="3"/>
      <c r="F17" s="4"/>
      <c r="G17" s="4"/>
      <c r="H17" s="3"/>
      <c r="I17" s="10"/>
      <c r="J17" s="13"/>
      <c r="K17" s="5"/>
      <c r="L17" s="3"/>
      <c r="M17" s="3"/>
      <c r="N17" s="5"/>
      <c r="O17" s="3"/>
      <c r="P17" s="3"/>
      <c r="Q17" s="5"/>
      <c r="R17" s="3"/>
      <c r="S17" s="4"/>
      <c r="U17" t="s">
        <v>29</v>
      </c>
    </row>
    <row r="18" spans="1:21" ht="27.75" customHeight="1">
      <c r="A18" s="4">
        <v>16</v>
      </c>
      <c r="B18" s="4"/>
      <c r="C18" s="3"/>
      <c r="D18" s="3"/>
      <c r="E18" s="3"/>
      <c r="F18" s="4"/>
      <c r="G18" s="4"/>
      <c r="H18" s="3"/>
      <c r="I18" s="10"/>
      <c r="J18" s="13"/>
      <c r="K18" s="5"/>
      <c r="L18" s="3"/>
      <c r="M18" s="3"/>
      <c r="N18" s="5"/>
      <c r="O18" s="3"/>
      <c r="P18" s="3"/>
      <c r="Q18" s="5"/>
      <c r="R18" s="3"/>
      <c r="S18" s="4"/>
      <c r="U18" t="s">
        <v>30</v>
      </c>
    </row>
    <row r="19" spans="1:21" ht="27.75" customHeight="1">
      <c r="A19" s="4">
        <v>17</v>
      </c>
      <c r="B19" s="4"/>
      <c r="C19" s="3"/>
      <c r="D19" s="3"/>
      <c r="E19" s="3"/>
      <c r="F19" s="4"/>
      <c r="G19" s="4"/>
      <c r="H19" s="3"/>
      <c r="I19" s="10"/>
      <c r="J19" s="13"/>
      <c r="K19" s="5"/>
      <c r="L19" s="3"/>
      <c r="M19" s="3"/>
      <c r="N19" s="5"/>
      <c r="O19" s="3"/>
      <c r="P19" s="3"/>
      <c r="Q19" s="5"/>
      <c r="R19" s="3"/>
      <c r="S19" s="4"/>
      <c r="U19" t="s">
        <v>31</v>
      </c>
    </row>
    <row r="20" spans="1:21" ht="27.75" customHeight="1">
      <c r="A20" s="4">
        <v>18</v>
      </c>
      <c r="B20" s="4"/>
      <c r="C20" s="3"/>
      <c r="D20" s="3"/>
      <c r="E20" s="3"/>
      <c r="F20" s="4"/>
      <c r="G20" s="4"/>
      <c r="H20" s="3"/>
      <c r="I20" s="10"/>
      <c r="J20" s="13"/>
      <c r="K20" s="5"/>
      <c r="L20" s="3"/>
      <c r="M20" s="3"/>
      <c r="N20" s="5"/>
      <c r="O20" s="3"/>
      <c r="P20" s="3"/>
      <c r="Q20" s="5"/>
      <c r="R20" s="3"/>
      <c r="S20" s="4"/>
      <c r="U20" t="s">
        <v>32</v>
      </c>
    </row>
    <row r="21" spans="1:21" ht="27.75" customHeight="1">
      <c r="A21" s="4">
        <v>19</v>
      </c>
      <c r="B21" s="4"/>
      <c r="C21" s="3"/>
      <c r="D21" s="3"/>
      <c r="E21" s="3"/>
      <c r="F21" s="4"/>
      <c r="G21" s="4"/>
      <c r="H21" s="3"/>
      <c r="I21" s="10"/>
      <c r="J21" s="13"/>
      <c r="K21" s="5"/>
      <c r="L21" s="3"/>
      <c r="M21" s="3"/>
      <c r="N21" s="5"/>
      <c r="O21" s="3"/>
      <c r="P21" s="3"/>
      <c r="Q21" s="5"/>
      <c r="R21" s="3"/>
      <c r="S21" s="4"/>
      <c r="U21" t="s">
        <v>33</v>
      </c>
    </row>
    <row r="22" spans="1:21" ht="27.75" customHeight="1">
      <c r="A22" s="4">
        <v>20</v>
      </c>
      <c r="B22" s="4"/>
      <c r="C22" s="3"/>
      <c r="D22" s="3"/>
      <c r="E22" s="3"/>
      <c r="F22" s="4"/>
      <c r="G22" s="4"/>
      <c r="H22" s="3"/>
      <c r="I22" s="10"/>
      <c r="J22" s="13"/>
      <c r="K22" s="5"/>
      <c r="L22" s="3"/>
      <c r="M22" s="3"/>
      <c r="N22" s="5"/>
      <c r="O22" s="3"/>
      <c r="P22" s="3"/>
      <c r="Q22" s="5"/>
      <c r="R22" s="3"/>
      <c r="S22" s="4"/>
      <c r="U22" t="s">
        <v>34</v>
      </c>
    </row>
    <row r="23" spans="1:21" ht="27.75" customHeight="1">
      <c r="A23" s="4">
        <v>21</v>
      </c>
      <c r="B23" s="4"/>
      <c r="C23" s="3"/>
      <c r="D23" s="3"/>
      <c r="E23" s="3"/>
      <c r="F23" s="4"/>
      <c r="G23" s="4"/>
      <c r="H23" s="3"/>
      <c r="I23" s="10"/>
      <c r="J23" s="13"/>
      <c r="K23" s="5"/>
      <c r="L23" s="3"/>
      <c r="M23" s="3"/>
      <c r="N23" s="5"/>
      <c r="O23" s="3"/>
      <c r="P23" s="3"/>
      <c r="Q23" s="5"/>
      <c r="R23" s="3"/>
      <c r="S23" s="4"/>
      <c r="U23" s="58"/>
    </row>
    <row r="24" spans="1:21" ht="27.75" customHeight="1">
      <c r="A24" s="4">
        <v>22</v>
      </c>
      <c r="B24" s="4"/>
      <c r="C24" s="3"/>
      <c r="D24" s="3"/>
      <c r="E24" s="3"/>
      <c r="F24" s="4"/>
      <c r="G24" s="4"/>
      <c r="H24" s="3"/>
      <c r="I24" s="10"/>
      <c r="J24" s="13"/>
      <c r="K24" s="5"/>
      <c r="L24" s="3"/>
      <c r="M24" s="3"/>
      <c r="N24" s="5"/>
      <c r="O24" s="3"/>
      <c r="P24" s="3"/>
      <c r="Q24" s="5"/>
      <c r="R24" s="3"/>
      <c r="S24" s="4"/>
      <c r="U24" s="58"/>
    </row>
    <row r="25" spans="1:21" ht="27.75" customHeight="1">
      <c r="A25" s="4">
        <v>23</v>
      </c>
      <c r="B25" s="4"/>
      <c r="C25" s="3"/>
      <c r="D25" s="3"/>
      <c r="E25" s="3"/>
      <c r="F25" s="4"/>
      <c r="G25" s="4"/>
      <c r="H25" s="3"/>
      <c r="I25" s="10"/>
      <c r="J25" s="13"/>
      <c r="K25" s="5"/>
      <c r="L25" s="3"/>
      <c r="M25" s="3"/>
      <c r="N25" s="5"/>
      <c r="O25" s="3"/>
      <c r="P25" s="3"/>
      <c r="Q25" s="5"/>
      <c r="R25" s="3"/>
      <c r="S25" s="4"/>
      <c r="U25" s="58"/>
    </row>
    <row r="26" spans="1:21" ht="27.75" customHeight="1">
      <c r="A26" s="4">
        <v>24</v>
      </c>
      <c r="B26" s="4"/>
      <c r="C26" s="3"/>
      <c r="D26" s="3"/>
      <c r="E26" s="3"/>
      <c r="F26" s="6"/>
      <c r="G26" s="4"/>
      <c r="H26" s="3"/>
      <c r="I26" s="10"/>
      <c r="J26" s="13"/>
      <c r="K26" s="5"/>
      <c r="L26" s="3"/>
      <c r="M26" s="3"/>
      <c r="N26" s="5"/>
      <c r="O26" s="3"/>
      <c r="P26" s="3"/>
      <c r="Q26" s="5"/>
      <c r="R26" s="3"/>
      <c r="S26" s="4"/>
      <c r="U26" s="58"/>
    </row>
    <row r="27" spans="1:21" ht="27.75" customHeight="1">
      <c r="A27" s="4">
        <v>25</v>
      </c>
      <c r="B27" s="4"/>
      <c r="C27" s="3"/>
      <c r="D27" s="3"/>
      <c r="E27" s="3"/>
      <c r="F27" s="4"/>
      <c r="G27" s="4"/>
      <c r="H27" s="3"/>
      <c r="I27" s="10"/>
      <c r="J27" s="13"/>
      <c r="K27" s="5"/>
      <c r="L27" s="3"/>
      <c r="M27" s="3"/>
      <c r="N27" s="5"/>
      <c r="O27" s="3"/>
      <c r="P27" s="3"/>
      <c r="Q27" s="5"/>
      <c r="R27" s="3"/>
      <c r="S27" s="4"/>
    </row>
    <row r="28" spans="1:21" ht="27.75" customHeight="1">
      <c r="A28" s="4">
        <v>26</v>
      </c>
      <c r="B28" s="4"/>
      <c r="C28" s="3"/>
      <c r="D28" s="3"/>
      <c r="E28" s="3"/>
      <c r="F28" s="4"/>
      <c r="G28" s="4"/>
      <c r="H28" s="3"/>
      <c r="I28" s="10"/>
      <c r="J28" s="13"/>
      <c r="K28" s="5"/>
      <c r="L28" s="3"/>
      <c r="M28" s="3"/>
      <c r="N28" s="5"/>
      <c r="O28" s="3"/>
      <c r="P28" s="3"/>
      <c r="Q28" s="5"/>
      <c r="R28" s="3"/>
      <c r="S28" s="4"/>
    </row>
    <row r="29" spans="1:21" ht="27.75" customHeight="1">
      <c r="A29" s="4">
        <v>27</v>
      </c>
      <c r="B29" s="4"/>
      <c r="C29" s="3"/>
      <c r="D29" s="3"/>
      <c r="E29" s="3"/>
      <c r="F29" s="4"/>
      <c r="G29" s="4"/>
      <c r="H29" s="3"/>
      <c r="I29" s="10"/>
      <c r="J29" s="13"/>
      <c r="K29" s="5"/>
      <c r="L29" s="3"/>
      <c r="M29" s="3"/>
      <c r="N29" s="5"/>
      <c r="O29" s="3"/>
      <c r="P29" s="3"/>
      <c r="Q29" s="5"/>
      <c r="R29" s="3"/>
      <c r="S29" s="4"/>
    </row>
    <row r="30" spans="1:21" ht="27.75" customHeight="1">
      <c r="A30" s="4">
        <v>28</v>
      </c>
      <c r="B30" s="4"/>
      <c r="C30" s="3"/>
      <c r="D30" s="3"/>
      <c r="E30" s="3"/>
      <c r="F30" s="4"/>
      <c r="G30" s="4"/>
      <c r="H30" s="3"/>
      <c r="I30" s="10"/>
      <c r="J30" s="13"/>
      <c r="K30" s="5"/>
      <c r="L30" s="3"/>
      <c r="M30" s="3"/>
      <c r="N30" s="5"/>
      <c r="O30" s="3"/>
      <c r="P30" s="3"/>
      <c r="Q30" s="5"/>
      <c r="R30" s="3"/>
      <c r="S30" s="4"/>
    </row>
    <row r="31" spans="1:21" ht="27.75" customHeight="1">
      <c r="A31" s="4">
        <v>29</v>
      </c>
      <c r="B31" s="4"/>
      <c r="C31" s="3"/>
      <c r="D31" s="3"/>
      <c r="E31" s="3"/>
      <c r="F31" s="6"/>
      <c r="G31" s="4"/>
      <c r="H31" s="3"/>
      <c r="I31" s="10"/>
      <c r="J31" s="13"/>
      <c r="K31" s="5"/>
      <c r="L31" s="3"/>
      <c r="M31" s="3"/>
      <c r="N31" s="5"/>
      <c r="O31" s="3"/>
      <c r="P31" s="3"/>
      <c r="Q31" s="5"/>
      <c r="R31" s="3"/>
      <c r="S31" s="4"/>
    </row>
    <row r="32" spans="1:21" ht="27.75" customHeight="1">
      <c r="A32" s="4">
        <v>30</v>
      </c>
      <c r="B32" s="4"/>
      <c r="C32" s="3"/>
      <c r="D32" s="3"/>
      <c r="E32" s="3"/>
      <c r="F32" s="4"/>
      <c r="G32" s="4"/>
      <c r="H32" s="3"/>
      <c r="I32" s="10"/>
      <c r="J32" s="13"/>
      <c r="K32" s="5"/>
      <c r="L32" s="3"/>
      <c r="M32" s="3"/>
      <c r="N32" s="5"/>
      <c r="O32" s="3"/>
      <c r="P32" s="3"/>
      <c r="Q32" s="5"/>
      <c r="R32" s="3"/>
      <c r="S32" s="4"/>
    </row>
    <row r="33" spans="1:19" ht="27.75" customHeight="1">
      <c r="A33" s="15"/>
      <c r="B33" s="16" t="s">
        <v>58</v>
      </c>
      <c r="C33" s="17"/>
      <c r="D33" s="17"/>
      <c r="E33" s="17"/>
      <c r="F33" s="17"/>
      <c r="G33" s="17"/>
      <c r="H33" s="17"/>
      <c r="I33" s="18"/>
      <c r="J33" s="51">
        <f>COUNTIFS($D$3:$D$62,"高校",J$3:J$62,"○")</f>
        <v>0</v>
      </c>
      <c r="K33" s="19">
        <f>COUNTIFS($D$3:$D$62,"高校",K$3:K$62,"○")</f>
        <v>0</v>
      </c>
      <c r="L33" s="47">
        <f>COUNTIFS($D$3:$D$62,"高校",L$3:L$62,"○")</f>
        <v>0</v>
      </c>
      <c r="M33" s="47">
        <f>COUNTIFS($D$3:$D$62,"高校",M$3:M$62,"○")</f>
        <v>0</v>
      </c>
      <c r="N33" s="19">
        <f>COUNTIFS($D$3:$D$62,"高校",N$3:N$62,"○")</f>
        <v>0</v>
      </c>
      <c r="O33" s="47">
        <f>COUNTIFS($D$3:$D$62,"高校",O$3:O$62,"○")</f>
        <v>0</v>
      </c>
      <c r="P33" s="47">
        <f>COUNTIFS($D$3:$D$62,"高校",P$3:P$62,"○")</f>
        <v>0</v>
      </c>
      <c r="Q33" s="19">
        <f>COUNTIFS($D$3:$D$62,"高校",Q$3:Q$62,"○")</f>
        <v>0</v>
      </c>
      <c r="R33" s="47">
        <f>COUNTIFS($D$3:$D$62,"高校",R$3:R$62,"○")</f>
        <v>0</v>
      </c>
      <c r="S33" s="20"/>
    </row>
    <row r="34" spans="1:19" ht="27.75" customHeight="1">
      <c r="A34" s="21"/>
      <c r="B34" s="22" t="s">
        <v>59</v>
      </c>
      <c r="C34" s="23"/>
      <c r="D34" s="23"/>
      <c r="E34" s="23"/>
      <c r="F34" s="23"/>
      <c r="G34" s="23"/>
      <c r="H34" s="23"/>
      <c r="I34" s="24"/>
      <c r="J34" s="13">
        <f>COUNTIFS($D$3:$D$62,"中学",J$3:J$62,"○")</f>
        <v>0</v>
      </c>
      <c r="K34" s="5">
        <f>COUNTIFS($D$3:$D$62,"中学",K$3:K$62,"○")</f>
        <v>0</v>
      </c>
      <c r="L34" s="3">
        <f>COUNTIFS($D$3:$D$62,"中学",L$3:L$62,"○")</f>
        <v>0</v>
      </c>
      <c r="M34" s="3">
        <f>COUNTIFS($D$3:$D$62,"中学",M$3:M$62,"○")</f>
        <v>0</v>
      </c>
      <c r="N34" s="5">
        <f>COUNTIFS($D$3:$D$62,"中学",N$3:N$62,"○")</f>
        <v>0</v>
      </c>
      <c r="O34" s="3">
        <f>COUNTIFS($D$3:$D$62,"中学",O$3:O$62,"○")</f>
        <v>0</v>
      </c>
      <c r="P34" s="3">
        <f>COUNTIFS($D$3:$D$62,"中学",P$3:P$62,"○")</f>
        <v>0</v>
      </c>
      <c r="Q34" s="5">
        <f>COUNTIFS($D$3:$D$62,"中学",Q$3:Q$62,"○")</f>
        <v>0</v>
      </c>
      <c r="R34" s="3">
        <f>COUNTIFS($D$3:$D$62,"中学",R$3:R$62,"○")</f>
        <v>0</v>
      </c>
      <c r="S34" s="25"/>
    </row>
    <row r="35" spans="1:19" ht="27.75" customHeight="1" thickBot="1">
      <c r="A35" s="26"/>
      <c r="B35" s="27" t="s">
        <v>60</v>
      </c>
      <c r="C35" s="28"/>
      <c r="D35" s="28"/>
      <c r="E35" s="28"/>
      <c r="F35" s="28"/>
      <c r="G35" s="28"/>
      <c r="H35" s="28"/>
      <c r="I35" s="29"/>
      <c r="J35" s="44">
        <f>COUNTIFS($D$3:$D$62,"小学",J$3:J$62,"○")</f>
        <v>0</v>
      </c>
      <c r="K35" s="30">
        <f>COUNTIFS($D$3:$D$62,"小学",K$3:K$62,"○")</f>
        <v>0</v>
      </c>
      <c r="L35" s="43">
        <f>COUNTIFS($D$3:$D$62,"小学",L$3:L$62,"○")</f>
        <v>0</v>
      </c>
      <c r="M35" s="43">
        <f>COUNTIFS($D$3:$D$62,"小学",M$3:M$62,"○")</f>
        <v>0</v>
      </c>
      <c r="N35" s="30">
        <f>COUNTIFS($D$3:$D$62,"小学",N$3:N$62,"○")</f>
        <v>0</v>
      </c>
      <c r="O35" s="43">
        <f>COUNTIFS($D$3:$D$62,"小学",O$3:O$62,"○")</f>
        <v>0</v>
      </c>
      <c r="P35" s="43">
        <f>COUNTIFS($D$3:$D$62,"小学",P$3:P$62,"○")</f>
        <v>0</v>
      </c>
      <c r="Q35" s="30">
        <f>COUNTIFS($D$3:$D$62,"小学",Q$3:Q$62,"○")</f>
        <v>0</v>
      </c>
      <c r="R35" s="43">
        <f>COUNTIFS($D$3:$D$62,"小学",R$3:R$62,"○")</f>
        <v>0</v>
      </c>
      <c r="S35" s="31"/>
    </row>
    <row r="36" spans="1:19" ht="27.75" customHeight="1">
      <c r="A36" s="32"/>
      <c r="B36" s="33" t="s">
        <v>61</v>
      </c>
      <c r="C36" s="34"/>
      <c r="D36" s="34"/>
      <c r="E36" s="34"/>
      <c r="F36" s="34"/>
      <c r="G36" s="34"/>
      <c r="H36" s="34"/>
      <c r="I36" s="35"/>
      <c r="J36" s="48">
        <f>COUNTIFS($C$3:$C$62,"男",J$3:J$62,"○")</f>
        <v>0</v>
      </c>
      <c r="K36" s="36">
        <f>COUNTIFS($C$3:$C$62,"男",K$3:K$62,"○")</f>
        <v>0</v>
      </c>
      <c r="L36" s="45">
        <f>COUNTIFS($C$3:$C$62,"男",L$3:L$62,"○")</f>
        <v>0</v>
      </c>
      <c r="M36" s="45">
        <f>COUNTIFS($C$3:$C$62,"男",M$3:M$62,"○")</f>
        <v>0</v>
      </c>
      <c r="N36" s="36">
        <f>COUNTIFS($C$3:$C$62,"男",N$3:N$62,"○")</f>
        <v>0</v>
      </c>
      <c r="O36" s="45">
        <f>COUNTIFS($C$3:$C$62,"男",O$3:O$62,"○")</f>
        <v>0</v>
      </c>
      <c r="P36" s="45">
        <f>COUNTIFS($C$3:$C$62,"男",P$3:P$62,"○")</f>
        <v>0</v>
      </c>
      <c r="Q36" s="36">
        <f>COUNTIFS($C$3:$C$62,"男",Q$3:Q$62,"○")</f>
        <v>0</v>
      </c>
      <c r="R36" s="45">
        <f>COUNTIFS($C$3:$C$62,"男",R$3:R$62,"○")</f>
        <v>0</v>
      </c>
      <c r="S36" s="37"/>
    </row>
    <row r="37" spans="1:19" ht="27.75" customHeight="1" thickBot="1">
      <c r="A37" s="26"/>
      <c r="B37" s="27" t="s">
        <v>62</v>
      </c>
      <c r="C37" s="28"/>
      <c r="D37" s="28"/>
      <c r="E37" s="28"/>
      <c r="F37" s="28"/>
      <c r="G37" s="28"/>
      <c r="H37" s="28"/>
      <c r="I37" s="29"/>
      <c r="J37" s="44">
        <f>COUNTIFS($C$3:$C$62,"女",J$3:J$62,"○")</f>
        <v>0</v>
      </c>
      <c r="K37" s="30">
        <f>COUNTIFS($C$3:$C$62,"女",K$3:K$62,"○")</f>
        <v>0</v>
      </c>
      <c r="L37" s="43">
        <f>COUNTIFS($C$3:$C$62,"女",L$3:L$62,"○")</f>
        <v>0</v>
      </c>
      <c r="M37" s="43">
        <f>COUNTIFS($C$3:$C$62,"女",M$3:M$62,"○")</f>
        <v>0</v>
      </c>
      <c r="N37" s="30">
        <f>COUNTIFS($C$3:$C$62,"女",N$3:N$62,"○")</f>
        <v>0</v>
      </c>
      <c r="O37" s="43">
        <f>COUNTIFS($C$3:$C$62,"女",O$3:O$62,"○")</f>
        <v>0</v>
      </c>
      <c r="P37" s="43">
        <f>COUNTIFS($C$3:$C$62,"女",P$3:P$62,"○")</f>
        <v>0</v>
      </c>
      <c r="Q37" s="30">
        <f>COUNTIFS($C$3:$C$62,"女",Q$3:Q$62,"○")</f>
        <v>0</v>
      </c>
      <c r="R37" s="43">
        <f>COUNTIFS($C$3:$C$62,"女",R$3:R$62,"○")</f>
        <v>0</v>
      </c>
      <c r="S37" s="31"/>
    </row>
    <row r="38" spans="1:19" ht="27.75" customHeight="1" thickBot="1">
      <c r="A38" s="38"/>
      <c r="B38" s="50" t="s">
        <v>16</v>
      </c>
      <c r="C38" s="39"/>
      <c r="D38" s="39"/>
      <c r="E38" s="39"/>
      <c r="F38" s="39"/>
      <c r="G38" s="39"/>
      <c r="H38" s="39"/>
      <c r="I38" s="40"/>
      <c r="J38" s="49">
        <f>COUNTIF(J$3:J$32,"○")</f>
        <v>0</v>
      </c>
      <c r="K38" s="41">
        <f>COUNTIF(K$3:K$32,"○")</f>
        <v>0</v>
      </c>
      <c r="L38" s="46">
        <f>COUNTIF(L$3:L$32,"○")</f>
        <v>0</v>
      </c>
      <c r="M38" s="46">
        <f>COUNTIF(M$3:M$32,"○")</f>
        <v>0</v>
      </c>
      <c r="N38" s="41">
        <f>COUNTIF(N$3:N$32,"○")</f>
        <v>0</v>
      </c>
      <c r="O38" s="46">
        <f>COUNTIF(O$3:O$32,"○")</f>
        <v>0</v>
      </c>
      <c r="P38" s="46">
        <f>COUNTIF(P$3:P$32,"○")</f>
        <v>0</v>
      </c>
      <c r="Q38" s="41">
        <f>COUNTIF(Q$3:Q$32,"○")</f>
        <v>0</v>
      </c>
      <c r="R38" s="46">
        <f>COUNTIF(R$3:R$32,"○")</f>
        <v>0</v>
      </c>
      <c r="S38" s="42"/>
    </row>
    <row r="39" spans="1:19" ht="18.75">
      <c r="B39" s="14"/>
    </row>
    <row r="40" spans="1:19">
      <c r="B40" s="2"/>
    </row>
    <row r="41" spans="1:19">
      <c r="B41" s="2"/>
    </row>
    <row r="42" spans="1:19">
      <c r="B42" s="2"/>
    </row>
    <row r="43" spans="1:19">
      <c r="B43" s="2"/>
    </row>
    <row r="44" spans="1:19">
      <c r="B44" s="2"/>
    </row>
    <row r="45" spans="1:19">
      <c r="B45" s="2"/>
    </row>
    <row r="46" spans="1:19">
      <c r="B46" s="2"/>
    </row>
    <row r="47" spans="1:19">
      <c r="B47" s="2"/>
    </row>
    <row r="48" spans="1:19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</sheetData>
  <mergeCells count="3">
    <mergeCell ref="J1:L1"/>
    <mergeCell ref="P1:R1"/>
    <mergeCell ref="M1:O1"/>
  </mergeCells>
  <phoneticPr fontId="3"/>
  <conditionalFormatting sqref="A3:I38 S3:S38">
    <cfRule type="expression" dxfId="3" priority="2">
      <formula>$C3="男"</formula>
    </cfRule>
    <cfRule type="expression" dxfId="5" priority="3">
      <formula>$C3="女"</formula>
    </cfRule>
  </conditionalFormatting>
  <conditionalFormatting sqref="J2:R38">
    <cfRule type="containsText" dxfId="4" priority="1" stopIfTrue="1" operator="containsText" text="×">
      <formula>NOT(ISERROR(SEARCH("×",J2)))</formula>
    </cfRule>
  </conditionalFormatting>
  <dataValidations count="7">
    <dataValidation type="list" allowBlank="1" showInputMessage="1" showErrorMessage="1" sqref="C4:C38 C3" xr:uid="{00000000-0002-0000-0000-000001000000}">
      <formula1>$U$3:$U$4</formula1>
    </dataValidation>
    <dataValidation type="list" allowBlank="1" showInputMessage="1" showErrorMessage="1" sqref="D3:D38" xr:uid="{00000000-0002-0000-0000-000002000000}">
      <formula1>$U$5:$U$7</formula1>
    </dataValidation>
    <dataValidation type="list" allowBlank="1" showInputMessage="1" showErrorMessage="1" sqref="E3:E38" xr:uid="{00000000-0002-0000-0000-000003000000}">
      <formula1>$U$8:$U$13</formula1>
    </dataValidation>
    <dataValidation type="list" allowBlank="1" showInputMessage="1" showErrorMessage="1" sqref="H20:H29 H33:H38 H4:H15 H3" xr:uid="{00000000-0002-0000-0000-000004000000}">
      <formula1>$U$14:$U$20</formula1>
    </dataValidation>
    <dataValidation type="list" allowBlank="1" showInputMessage="1" showErrorMessage="1" sqref="H16:H19 H30:H32" xr:uid="{1FBFF086-0831-4052-8D1A-9ECB1BD67289}">
      <formula1>$U$14:$U$16</formula1>
    </dataValidation>
    <dataValidation type="list" allowBlank="1" showInputMessage="1" showErrorMessage="1" sqref="J3:R32" xr:uid="{00000000-0002-0000-0000-000000000000}">
      <formula1>$U$21:$U$22</formula1>
    </dataValidation>
    <dataValidation type="list" allowBlank="1" showInputMessage="1" showErrorMessage="1" sqref="J33:R38" xr:uid="{00000000-0002-0000-0000-000005000000}">
      <formula1>$U$21:$U$32</formula1>
    </dataValidation>
  </dataValidations>
  <pageMargins left="0.23622047244094491" right="0.23622047244094491" top="0.74803149606299213" bottom="0.35433070866141736" header="0.31496062992125984" footer="0.31496062992125984"/>
  <pageSetup paperSize="9" fitToHeight="0" orientation="landscape" horizontalDpi="4294967293" r:id="rId1"/>
  <headerFooter>
    <oddHeader>&amp;L&amp;14 2024年度
&amp;C&amp;16参　加　者　確　認　表</oddHeader>
  </headerFooter>
  <rowBreaks count="1" manualBreakCount="1">
    <brk id="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zoomScale="80" zoomScaleNormal="80" workbookViewId="0">
      <pane ySplit="2" topLeftCell="A3" activePane="bottomLeft" state="frozen"/>
      <selection pane="bottomLeft" activeCell="W18" sqref="W18"/>
    </sheetView>
  </sheetViews>
  <sheetFormatPr defaultRowHeight="13.5"/>
  <cols>
    <col min="1" max="1" width="4.5" bestFit="1" customWidth="1"/>
    <col min="2" max="2" width="15.25" customWidth="1"/>
    <col min="3" max="3" width="5" style="1" customWidth="1"/>
    <col min="4" max="4" width="14.625" customWidth="1"/>
    <col min="5" max="5" width="15.5" customWidth="1"/>
    <col min="6" max="6" width="11.25" style="1" customWidth="1"/>
    <col min="7" max="7" width="12.5" style="2" customWidth="1"/>
    <col min="8" max="8" width="6.125" style="58" customWidth="1"/>
    <col min="9" max="9" width="6.125" customWidth="1"/>
    <col min="10" max="11" width="6.125" style="58" customWidth="1"/>
    <col min="12" max="12" width="6.125" customWidth="1"/>
    <col min="13" max="14" width="6.125" style="58" customWidth="1"/>
    <col min="15" max="15" width="6.125" customWidth="1"/>
    <col min="16" max="16" width="6.125" style="58" customWidth="1"/>
    <col min="17" max="17" width="14.125" customWidth="1"/>
    <col min="18" max="18" width="6" customWidth="1"/>
    <col min="19" max="19" width="8.5" customWidth="1"/>
    <col min="20" max="20" width="8.25" customWidth="1"/>
  </cols>
  <sheetData>
    <row r="1" spans="1:17" ht="27.95" customHeight="1">
      <c r="A1" s="7"/>
      <c r="B1" s="7"/>
      <c r="C1" s="8"/>
      <c r="D1" s="7"/>
      <c r="E1" s="7"/>
      <c r="F1" s="8"/>
      <c r="G1" s="8"/>
      <c r="H1" s="54">
        <v>45739</v>
      </c>
      <c r="I1" s="55"/>
      <c r="J1" s="56"/>
      <c r="K1" s="57">
        <v>45740</v>
      </c>
      <c r="L1" s="55"/>
      <c r="M1" s="56"/>
      <c r="N1" s="57">
        <v>45741</v>
      </c>
      <c r="O1" s="55"/>
      <c r="P1" s="56"/>
      <c r="Q1" s="7"/>
    </row>
    <row r="2" spans="1:17" s="1" customFormat="1" ht="27.95" customHeight="1">
      <c r="A2" s="8" t="s">
        <v>10</v>
      </c>
      <c r="B2" s="8" t="s">
        <v>9</v>
      </c>
      <c r="C2" s="8" t="s">
        <v>12</v>
      </c>
      <c r="D2" s="8" t="s">
        <v>18</v>
      </c>
      <c r="E2" s="8" t="s">
        <v>19</v>
      </c>
      <c r="F2" s="8" t="s">
        <v>20</v>
      </c>
      <c r="G2" s="8" t="s">
        <v>11</v>
      </c>
      <c r="H2" s="61" t="s">
        <v>2</v>
      </c>
      <c r="I2" s="9" t="s">
        <v>3</v>
      </c>
      <c r="J2" s="60" t="s">
        <v>4</v>
      </c>
      <c r="K2" s="60" t="s">
        <v>5</v>
      </c>
      <c r="L2" s="9" t="s">
        <v>6</v>
      </c>
      <c r="M2" s="60" t="s">
        <v>7</v>
      </c>
      <c r="N2" s="60" t="s">
        <v>5</v>
      </c>
      <c r="O2" s="9" t="s">
        <v>6</v>
      </c>
      <c r="P2" s="60" t="s">
        <v>7</v>
      </c>
      <c r="Q2" s="8" t="s">
        <v>8</v>
      </c>
    </row>
    <row r="3" spans="1:17" ht="27.95" customHeight="1">
      <c r="A3" s="4">
        <v>1</v>
      </c>
      <c r="B3" s="4" t="s">
        <v>47</v>
      </c>
      <c r="C3" s="3" t="s">
        <v>21</v>
      </c>
      <c r="D3" s="4"/>
      <c r="E3" s="4" t="s">
        <v>46</v>
      </c>
      <c r="F3" s="3"/>
      <c r="G3" s="10">
        <v>29895</v>
      </c>
      <c r="H3" s="62"/>
      <c r="I3" s="5"/>
      <c r="J3" s="59"/>
      <c r="K3" s="59"/>
      <c r="L3" s="5"/>
      <c r="M3" s="59"/>
      <c r="N3" s="59"/>
      <c r="O3" s="5"/>
      <c r="P3" s="59"/>
      <c r="Q3" s="3" t="s">
        <v>67</v>
      </c>
    </row>
    <row r="4" spans="1:17" ht="27.95" customHeight="1">
      <c r="A4" s="4">
        <v>2</v>
      </c>
      <c r="B4" s="4" t="s">
        <v>38</v>
      </c>
      <c r="C4" s="3" t="s">
        <v>21</v>
      </c>
      <c r="D4" s="4"/>
      <c r="E4" s="4" t="s">
        <v>37</v>
      </c>
      <c r="F4" s="3"/>
      <c r="G4" s="10">
        <v>22641</v>
      </c>
      <c r="H4" s="62"/>
      <c r="I4" s="5"/>
      <c r="J4" s="59"/>
      <c r="K4" s="59"/>
      <c r="L4" s="5"/>
      <c r="M4" s="59"/>
      <c r="N4" s="59"/>
      <c r="O4" s="5"/>
      <c r="P4" s="59"/>
      <c r="Q4" s="3" t="s">
        <v>68</v>
      </c>
    </row>
    <row r="5" spans="1:17" ht="27.95" customHeight="1">
      <c r="A5" s="4">
        <v>3</v>
      </c>
      <c r="B5" s="4" t="s">
        <v>39</v>
      </c>
      <c r="C5" s="3" t="s">
        <v>21</v>
      </c>
      <c r="D5" s="52" t="s">
        <v>40</v>
      </c>
      <c r="E5" s="4"/>
      <c r="F5" s="3"/>
      <c r="G5" s="10">
        <v>23385</v>
      </c>
      <c r="H5" s="62"/>
      <c r="I5" s="5"/>
      <c r="J5" s="59"/>
      <c r="K5" s="59"/>
      <c r="L5" s="5"/>
      <c r="M5" s="59"/>
      <c r="N5" s="59"/>
      <c r="O5" s="5"/>
      <c r="P5" s="59"/>
      <c r="Q5" s="3"/>
    </row>
    <row r="6" spans="1:17" ht="27.95" customHeight="1">
      <c r="A6" s="4">
        <v>4</v>
      </c>
      <c r="B6" s="4" t="s">
        <v>44</v>
      </c>
      <c r="C6" s="3" t="s">
        <v>21</v>
      </c>
      <c r="D6" s="4"/>
      <c r="E6" s="4" t="s">
        <v>43</v>
      </c>
      <c r="F6" s="3"/>
      <c r="G6" s="10" t="s">
        <v>45</v>
      </c>
      <c r="H6" s="62"/>
      <c r="I6" s="5"/>
      <c r="J6" s="59"/>
      <c r="K6" s="59"/>
      <c r="L6" s="5"/>
      <c r="M6" s="59"/>
      <c r="N6" s="59"/>
      <c r="O6" s="5"/>
      <c r="P6" s="59"/>
      <c r="Q6" s="3"/>
    </row>
    <row r="7" spans="1:17" ht="27.95" customHeight="1">
      <c r="A7" s="4">
        <v>5</v>
      </c>
      <c r="B7" s="4" t="s">
        <v>41</v>
      </c>
      <c r="C7" s="3" t="s">
        <v>21</v>
      </c>
      <c r="D7" s="4"/>
      <c r="E7" s="4" t="s">
        <v>42</v>
      </c>
      <c r="F7" s="3"/>
      <c r="G7" s="10">
        <v>34036</v>
      </c>
      <c r="H7" s="62"/>
      <c r="I7" s="5"/>
      <c r="J7" s="59"/>
      <c r="K7" s="59"/>
      <c r="L7" s="5"/>
      <c r="M7" s="59"/>
      <c r="N7" s="59"/>
      <c r="O7" s="5"/>
      <c r="P7" s="59"/>
      <c r="Q7" s="3"/>
    </row>
    <row r="8" spans="1:17" ht="27.95" customHeight="1">
      <c r="A8" s="4">
        <v>6</v>
      </c>
      <c r="B8" s="4" t="s">
        <v>36</v>
      </c>
      <c r="C8" s="3" t="s">
        <v>21</v>
      </c>
      <c r="D8" s="4"/>
      <c r="E8" s="4" t="s">
        <v>35</v>
      </c>
      <c r="F8" s="3"/>
      <c r="G8" s="10">
        <v>35417</v>
      </c>
      <c r="H8" s="62"/>
      <c r="I8" s="5"/>
      <c r="J8" s="59"/>
      <c r="K8" s="59"/>
      <c r="L8" s="5"/>
      <c r="M8" s="59"/>
      <c r="N8" s="59"/>
      <c r="O8" s="5"/>
      <c r="P8" s="59"/>
      <c r="Q8" s="3"/>
    </row>
    <row r="9" spans="1:17" ht="27.95" customHeight="1">
      <c r="A9" s="4">
        <v>7</v>
      </c>
      <c r="B9" s="4" t="s">
        <v>48</v>
      </c>
      <c r="C9" s="3" t="s">
        <v>21</v>
      </c>
      <c r="D9" s="4"/>
      <c r="E9" s="4" t="s">
        <v>46</v>
      </c>
      <c r="F9" s="3"/>
      <c r="G9" s="10">
        <v>33336</v>
      </c>
      <c r="H9" s="62"/>
      <c r="I9" s="5"/>
      <c r="J9" s="59"/>
      <c r="K9" s="59"/>
      <c r="L9" s="5"/>
      <c r="M9" s="59"/>
      <c r="N9" s="59"/>
      <c r="O9" s="5"/>
      <c r="P9" s="59"/>
      <c r="Q9" s="3"/>
    </row>
    <row r="10" spans="1:17" ht="27.95" customHeight="1">
      <c r="A10" s="4">
        <v>8</v>
      </c>
      <c r="B10" s="4" t="s">
        <v>49</v>
      </c>
      <c r="C10" s="3" t="s">
        <v>22</v>
      </c>
      <c r="D10" s="4"/>
      <c r="E10" s="4" t="s">
        <v>46</v>
      </c>
      <c r="F10" s="3"/>
      <c r="G10" s="10">
        <v>32666</v>
      </c>
      <c r="H10" s="62"/>
      <c r="I10" s="5"/>
      <c r="J10" s="59"/>
      <c r="K10" s="59"/>
      <c r="L10" s="5"/>
      <c r="M10" s="59"/>
      <c r="N10" s="59"/>
      <c r="O10" s="5"/>
      <c r="P10" s="59"/>
      <c r="Q10" s="3"/>
    </row>
    <row r="11" spans="1:17" ht="27.95" customHeight="1">
      <c r="A11" s="4">
        <v>10</v>
      </c>
      <c r="B11" s="4" t="s">
        <v>50</v>
      </c>
      <c r="C11" s="3" t="s">
        <v>22</v>
      </c>
      <c r="D11" s="4"/>
      <c r="E11" s="4" t="s">
        <v>46</v>
      </c>
      <c r="F11" s="3"/>
      <c r="G11" s="10">
        <v>35553</v>
      </c>
      <c r="H11" s="62"/>
      <c r="I11" s="5"/>
      <c r="J11" s="59"/>
      <c r="K11" s="59"/>
      <c r="L11" s="5"/>
      <c r="M11" s="59"/>
      <c r="N11" s="59"/>
      <c r="O11" s="5"/>
      <c r="P11" s="59"/>
      <c r="Q11" s="3"/>
    </row>
    <row r="12" spans="1:17" ht="27.95" customHeight="1">
      <c r="A12" s="4">
        <v>11</v>
      </c>
      <c r="B12" s="4" t="s">
        <v>53</v>
      </c>
      <c r="C12" s="3" t="s">
        <v>21</v>
      </c>
      <c r="D12" s="4" t="s">
        <v>52</v>
      </c>
      <c r="E12" s="4"/>
      <c r="F12" s="3"/>
      <c r="G12" s="53">
        <v>22549</v>
      </c>
      <c r="H12" s="63"/>
      <c r="I12" s="5"/>
      <c r="J12" s="59"/>
      <c r="K12" s="59"/>
      <c r="L12" s="5"/>
      <c r="M12" s="59"/>
      <c r="N12" s="59"/>
      <c r="O12" s="5"/>
      <c r="P12" s="59"/>
      <c r="Q12" s="3"/>
    </row>
    <row r="13" spans="1:17" ht="27.95" customHeight="1">
      <c r="A13" s="4">
        <v>12</v>
      </c>
      <c r="B13" s="4" t="s">
        <v>51</v>
      </c>
      <c r="C13" s="3" t="s">
        <v>21</v>
      </c>
      <c r="D13" s="4" t="s">
        <v>52</v>
      </c>
      <c r="E13" s="4"/>
      <c r="F13" s="3"/>
      <c r="G13" s="53">
        <v>28332</v>
      </c>
      <c r="H13" s="63"/>
      <c r="I13" s="5"/>
      <c r="J13" s="59"/>
      <c r="K13" s="59"/>
      <c r="L13" s="5"/>
      <c r="M13" s="59"/>
      <c r="N13" s="59"/>
      <c r="O13" s="5"/>
      <c r="P13" s="59"/>
      <c r="Q13" s="3"/>
    </row>
    <row r="14" spans="1:17" ht="27.95" customHeight="1">
      <c r="A14" s="4">
        <v>13</v>
      </c>
      <c r="B14" s="4" t="s">
        <v>54</v>
      </c>
      <c r="C14" s="3" t="s">
        <v>21</v>
      </c>
      <c r="D14" s="4"/>
      <c r="E14" s="4"/>
      <c r="F14" s="3"/>
      <c r="G14" s="53">
        <v>34399</v>
      </c>
      <c r="H14" s="63"/>
      <c r="I14" s="5"/>
      <c r="J14" s="59"/>
      <c r="K14" s="59"/>
      <c r="L14" s="5"/>
      <c r="M14" s="59"/>
      <c r="N14" s="59"/>
      <c r="O14" s="5"/>
      <c r="P14" s="59"/>
      <c r="Q14" s="3"/>
    </row>
    <row r="15" spans="1:17" ht="27.95" customHeight="1">
      <c r="A15" s="4">
        <v>14</v>
      </c>
      <c r="B15" s="4" t="s">
        <v>55</v>
      </c>
      <c r="C15" s="3" t="s">
        <v>21</v>
      </c>
      <c r="D15" s="4"/>
      <c r="E15" s="4"/>
      <c r="F15" s="3"/>
      <c r="G15" s="53"/>
      <c r="H15" s="63"/>
      <c r="I15" s="5"/>
      <c r="J15" s="59"/>
      <c r="K15" s="59"/>
      <c r="L15" s="5"/>
      <c r="M15" s="59"/>
      <c r="N15" s="59"/>
      <c r="O15" s="5"/>
      <c r="P15" s="59"/>
      <c r="Q15" s="3"/>
    </row>
    <row r="16" spans="1:17" ht="27.95" customHeight="1">
      <c r="A16" s="4">
        <v>15</v>
      </c>
      <c r="B16" s="4" t="s">
        <v>56</v>
      </c>
      <c r="C16" s="3" t="s">
        <v>57</v>
      </c>
      <c r="D16" s="4"/>
      <c r="E16" s="4"/>
      <c r="F16" s="3"/>
      <c r="G16" s="53">
        <v>36123</v>
      </c>
      <c r="H16" s="63"/>
      <c r="I16" s="5"/>
      <c r="J16" s="59"/>
      <c r="K16" s="59"/>
      <c r="L16" s="5"/>
      <c r="M16" s="59"/>
      <c r="N16" s="59"/>
      <c r="O16" s="5"/>
      <c r="P16" s="59"/>
      <c r="Q16" s="3"/>
    </row>
    <row r="17" spans="1:17" ht="27.95" customHeight="1">
      <c r="A17" s="4">
        <v>16</v>
      </c>
      <c r="B17" s="4" t="s">
        <v>65</v>
      </c>
      <c r="C17" s="3" t="s">
        <v>63</v>
      </c>
      <c r="D17" s="4"/>
      <c r="E17" s="4" t="s">
        <v>64</v>
      </c>
      <c r="F17" s="3"/>
      <c r="G17" s="53">
        <v>24556</v>
      </c>
      <c r="H17" s="63"/>
      <c r="I17" s="5"/>
      <c r="J17" s="59"/>
      <c r="K17" s="59"/>
      <c r="L17" s="5"/>
      <c r="M17" s="59"/>
      <c r="N17" s="59"/>
      <c r="O17" s="5"/>
      <c r="P17" s="59"/>
      <c r="Q17" s="3"/>
    </row>
    <row r="18" spans="1:17" ht="27.95" customHeight="1">
      <c r="A18" s="4">
        <v>17</v>
      </c>
      <c r="B18" s="4" t="s">
        <v>66</v>
      </c>
      <c r="C18" s="3" t="s">
        <v>21</v>
      </c>
      <c r="D18" s="4"/>
      <c r="E18" s="4"/>
      <c r="F18" s="3"/>
      <c r="G18" s="53"/>
      <c r="H18" s="63"/>
      <c r="I18" s="5"/>
      <c r="J18" s="59"/>
      <c r="K18" s="59"/>
      <c r="L18" s="5"/>
      <c r="M18" s="59"/>
      <c r="N18" s="59"/>
      <c r="O18" s="5"/>
      <c r="P18" s="59"/>
      <c r="Q18" s="3" t="s">
        <v>69</v>
      </c>
    </row>
    <row r="19" spans="1:17" ht="27.95" customHeight="1">
      <c r="A19" s="4">
        <v>18</v>
      </c>
      <c r="B19" s="4"/>
      <c r="C19" s="3"/>
      <c r="D19" s="4"/>
      <c r="E19" s="4"/>
      <c r="F19" s="3"/>
      <c r="G19" s="10"/>
      <c r="H19" s="62"/>
      <c r="I19" s="5"/>
      <c r="J19" s="59"/>
      <c r="K19" s="59"/>
      <c r="L19" s="5"/>
      <c r="M19" s="59"/>
      <c r="N19" s="59"/>
      <c r="O19" s="5"/>
      <c r="P19" s="59"/>
      <c r="Q19" s="4"/>
    </row>
    <row r="20" spans="1:17" ht="27.95" customHeight="1">
      <c r="A20" s="4">
        <v>19</v>
      </c>
      <c r="B20" s="4"/>
      <c r="C20" s="3"/>
      <c r="D20" s="4"/>
      <c r="E20" s="4"/>
      <c r="F20" s="3"/>
      <c r="G20" s="10"/>
      <c r="H20" s="62"/>
      <c r="I20" s="5"/>
      <c r="J20" s="59"/>
      <c r="K20" s="59"/>
      <c r="L20" s="5"/>
      <c r="M20" s="59"/>
      <c r="N20" s="59"/>
      <c r="O20" s="5"/>
      <c r="P20" s="59"/>
      <c r="Q20" s="4"/>
    </row>
    <row r="21" spans="1:17" ht="27.95" customHeight="1">
      <c r="A21" s="4">
        <v>20</v>
      </c>
      <c r="B21" s="4"/>
      <c r="C21" s="3"/>
      <c r="D21" s="4"/>
      <c r="E21" s="4"/>
      <c r="F21" s="3"/>
      <c r="G21" s="10"/>
      <c r="H21" s="62"/>
      <c r="I21" s="5"/>
      <c r="J21" s="59"/>
      <c r="K21" s="59"/>
      <c r="L21" s="5"/>
      <c r="M21" s="59"/>
      <c r="N21" s="59"/>
      <c r="O21" s="5"/>
      <c r="P21" s="59"/>
      <c r="Q21" s="4"/>
    </row>
    <row r="22" spans="1:17" ht="27.95" customHeight="1">
      <c r="A22" s="4"/>
      <c r="B22" s="8" t="s">
        <v>17</v>
      </c>
      <c r="C22" s="11"/>
      <c r="D22" s="11"/>
      <c r="E22" s="11"/>
      <c r="F22" s="11"/>
      <c r="G22" s="11"/>
      <c r="H22" s="62">
        <f t="shared" ref="H22:P22" si="0">COUNTIF(H$3:H$21,"○")</f>
        <v>0</v>
      </c>
      <c r="I22" s="5">
        <f>COUNTIF(I$3:I$21,"○")</f>
        <v>0</v>
      </c>
      <c r="J22" s="59">
        <f t="shared" si="0"/>
        <v>0</v>
      </c>
      <c r="K22" s="59">
        <f t="shared" si="0"/>
        <v>0</v>
      </c>
      <c r="L22" s="5">
        <f t="shared" si="0"/>
        <v>0</v>
      </c>
      <c r="M22" s="59">
        <f t="shared" si="0"/>
        <v>0</v>
      </c>
      <c r="N22" s="59">
        <f t="shared" si="0"/>
        <v>0</v>
      </c>
      <c r="O22" s="5">
        <f t="shared" si="0"/>
        <v>0</v>
      </c>
      <c r="P22" s="59">
        <f t="shared" si="0"/>
        <v>0</v>
      </c>
      <c r="Q22" s="4"/>
    </row>
  </sheetData>
  <mergeCells count="3">
    <mergeCell ref="H1:J1"/>
    <mergeCell ref="N1:P1"/>
    <mergeCell ref="K1:M1"/>
  </mergeCells>
  <phoneticPr fontId="3"/>
  <conditionalFormatting sqref="Q3:Q21 A3:G22">
    <cfRule type="expression" dxfId="10" priority="5">
      <formula>$C3="男"</formula>
    </cfRule>
    <cfRule type="expression" dxfId="9" priority="6">
      <formula>$C3="女"</formula>
    </cfRule>
  </conditionalFormatting>
  <dataValidations count="2">
    <dataValidation type="list" allowBlank="1" showInputMessage="1" showErrorMessage="1" sqref="C19:C21 C3:C17" xr:uid="{00000000-0002-0000-0100-000000000000}">
      <formula1>$S$3:$S$4</formula1>
    </dataValidation>
    <dataValidation type="list" allowBlank="1" showInputMessage="1" showErrorMessage="1" sqref="C18" xr:uid="{46CCF84B-5C3B-4BB3-9C4C-9A0271DCBE27}">
      <formula1>$S$3:$S$10</formula1>
    </dataValidation>
  </dataValidations>
  <pageMargins left="0.23622047244094491" right="0.23622047244094491" top="0.74803149606299213" bottom="0.35433070866141736" header="0.31496062992125984" footer="0.31496062992125984"/>
  <pageSetup paperSize="9" scale="87" fitToHeight="0" orientation="landscape" horizontalDpi="4294967293" r:id="rId1"/>
  <headerFooter>
    <oddHeader>&amp;L&amp;14 2023年度&amp;C&amp;16参　加　者　確　認　表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'標準突破選手出欠 '!$U$14:$U$20</xm:f>
          </x14:formula1>
          <xm:sqref>F19:F21 F3:F17</xm:sqref>
        </x14:dataValidation>
        <x14:dataValidation type="list" allowBlank="1" showInputMessage="1" showErrorMessage="1" xr:uid="{00000000-0002-0000-0100-000002000000}">
          <x14:formula1>
            <xm:f>'標準突破選手出欠 '!$U$21:$U$22</xm:f>
          </x14:formula1>
          <xm:sqref>H3:P21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標準突破選手出欠 </vt:lpstr>
      <vt:lpstr>指導者出欠（各クラブ1名以上）</vt:lpstr>
      <vt:lpstr>'指導者出欠（各クラブ1名以上）'!Print_Area</vt:lpstr>
      <vt:lpstr>'標準突破選手出欠 '!Print_Area</vt:lpstr>
      <vt:lpstr>'指導者出欠（各クラブ1名以上）'!Print_Titles</vt:lpstr>
      <vt:lpstr>'標準突破選手出欠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山本祥代</dc:creator>
  <cp:lastModifiedBy>渉 清</cp:lastModifiedBy>
  <cp:lastPrinted>2024-08-20T02:33:29Z</cp:lastPrinted>
  <dcterms:created xsi:type="dcterms:W3CDTF">2015-06-14T07:36:01Z</dcterms:created>
  <dcterms:modified xsi:type="dcterms:W3CDTF">2025-02-26T10:32:05Z</dcterms:modified>
</cp:coreProperties>
</file>